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<sst xmlns="http://schemas.openxmlformats.org/spreadsheetml/2006/main" count="206" uniqueCount="204">
  <si>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</si>
  <si>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</si>
  <si>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</si>
  <si>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</si>
  <si>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</si>
  <si>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</si>
  <si>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</si>
  <si>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</si>
  <si>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</si>
  <si>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</si>
  <si>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</si>
  <si>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</si>
  <si>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</si>
  <si>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</si>
  <si>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</si>
  <si>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</si>
  <si>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</si>
  <si>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</si>
  <si>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</si>
  <si>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</si>
  <si>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</si>
  <si>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</si>
  <si>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</si>
  <si>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</si>
  <si>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</si>
  <si>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</si>
  <si>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</si>
  <si>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</si>
  <si>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</si>
  <si>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</si>
  <si>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</si>
  <si>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</si>
  <si>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</si>
  <si>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</si>
  <si>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</si>
  <si>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</si>
  <si>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</si>
  <si>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</si>
  <si>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</si>
  <si>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</si>
  <si>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</si>
  <si>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</si>
  <si>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</si>
  <si>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</si>
  <si>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</si>
  <si>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</si>
  <si>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</si>
  <si>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</si>
  <si>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</si>
  <si>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</si>
  <si>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</si>
  <si>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</si>
  <si>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</si>
  <si>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</si>
  <si>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</si>
  <si>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</si>
  <si>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</si>
  <si>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</si>
  <si>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</si>
  <si>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</si>
  <si>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</si>
  <si>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</si>
  <si>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</si>
  <si>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</si>
  <si>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</si>
  <si>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</si>
  <si>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</si>
  <si>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</si>
  <si>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</si>
  <si>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</si>
  <si>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</si>
  <si>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</si>
  <si>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</si>
  <si>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</si>
  <si>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</si>
  <si>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</si>
  <si>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</si>
  <si>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</si>
  <si>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</si>
  <si>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</si>
  <si>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</si>
  <si>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</si>
  <si>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</si>
  <si>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</si>
  <si>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</si>
  <si>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</si>
  <si>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</si>
  <si>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</si>
  <si>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</si>
  <si>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</si>
  <si>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</si>
  <si>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</si>
  <si>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</si>
  <si>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</si>
  <si>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</si>
  <si>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</si>
  <si>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</si>
  <si>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</si>
  <si>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</si>
  <si>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</si>
  <si>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</si>
  <si>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</si>
  <si>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</si>
  <si>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</si>
  <si>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</si>
  <si>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</si>
  <si>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</si>
  <si>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</si>
  <si>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</si>
  <si>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</si>
  <si>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</si>
  <si>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</si>
  <si>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</si>
  <si>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</si>
  <si>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</si>
  <si>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</si>
  <si>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</si>
  <si>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</si>
  <si>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</si>
  <si>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</si>
  <si>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</si>
  <si>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</si>
  <si>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</si>
  <si>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</si>
  <si>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</si>
  <si>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</si>
  <si>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</si>
  <si>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</si>
  <si>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</si>
  <si>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</si>
  <si>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</si>
  <si>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</si>
  <si>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</si>
  <si>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</si>
  <si>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</si>
  <si>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</si>
  <si>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</si>
  <si>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</si>
  <si>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</si>
  <si>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</si>
  <si>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</si>
  <si>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</si>
  <si>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</si>
  <si>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</si>
  <si>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</si>
  <si>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</si>
  <si>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</si>
  <si>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</si>
  <si>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</si>
  <si>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</si>
  <si>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</si>
  <si>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</si>
  <si>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</si>
  <si>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</si>
  <si>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</si>
  <si>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</si>
  <si>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</si>
  <si>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</si>
  <si>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</si>
  <si>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</si>
  <si>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</si>
  <si>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</si>
  <si>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</si>
  <si>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</si>
  <si>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</si>
  <si>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</si>
  <si>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</si>
  <si>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</si>
  <si>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</si>
  <si>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</si>
  <si>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</si>
  <si>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</si>
  <si>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</si>
  <si>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</si>
  <si>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</si>
  <si>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</si>
  <si>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</si>
  <si>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</si>
  <si>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</si>
  <si>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</si>
  <si>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</si>
  <si>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</si>
  <si>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</si>
  <si>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</si>
  <si>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</si>
  <si>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</si>
  <si>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</si>
  <si>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</si>
  <si>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</si>
  <si>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</si>
  <si>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</si>
  <si>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</si>
  <si>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</si>
  <si>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</si>
  <si>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</si>
  <si>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</si>
  <si>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</si>
  <si>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</si>
  <si>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</si>
  <si>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</si>
  <si>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</si>
  <si>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</si>
  <si>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المتكاملة للمشاريع المتعددة</t>
  </si>
  <si>
    <t>COMPREHENSIVE MULTIPLE PROJECT COMPANY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</si>
</sst>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126" sqref="H12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141086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1.24</v>
      </c>
      <c r="F6" s="13">
        <v>1.33</v>
      </c>
      <c r="G6" s="13">
        <v>1.2</v>
      </c>
      <c r="H6" s="13">
        <v>1</v>
      </c>
      <c r="I6" s="4" t="s">
        <v>139</v>
      </c>
    </row>
    <row r="7" spans="4:9" ht="20.100000000000001" customHeight="1">
      <c r="D7" s="10" t="s">
        <v>126</v>
      </c>
      <c r="E7" s="14">
        <v>322720.87</v>
      </c>
      <c r="F7" s="14">
        <v>812860.82</v>
      </c>
      <c r="G7" s="14">
        <v>114253.97</v>
      </c>
      <c r="H7" s="14">
        <v>1345937.65</v>
      </c>
      <c r="I7" s="4" t="s">
        <v>140</v>
      </c>
    </row>
    <row r="8" spans="4:9" ht="20.100000000000001" customHeight="1">
      <c r="D8" s="10" t="s">
        <v>25</v>
      </c>
      <c r="E8" s="14">
        <v>260519</v>
      </c>
      <c r="F8" s="14">
        <v>749620</v>
      </c>
      <c r="G8" s="14">
        <v>114932</v>
      </c>
      <c r="H8" s="14">
        <v>1406241</v>
      </c>
      <c r="I8" s="4" t="s">
        <v>1</v>
      </c>
    </row>
    <row r="9" spans="4:9" ht="20.100000000000001" customHeight="1">
      <c r="D9" s="10" t="s">
        <v>26</v>
      </c>
      <c r="E9" s="14">
        <v>88</v>
      </c>
      <c r="F9" s="14">
        <v>318</v>
      </c>
      <c r="G9" s="14">
        <v>309</v>
      </c>
      <c r="H9" s="14">
        <v>2443</v>
      </c>
      <c r="I9" s="4" t="s">
        <v>2</v>
      </c>
    </row>
    <row r="10" spans="4:9" ht="20.100000000000001" customHeight="1">
      <c r="D10" s="10" t="s">
        <v>27</v>
      </c>
      <c r="E10" s="14">
        <v>5250000</v>
      </c>
      <c r="F10" s="14">
        <v>5250000</v>
      </c>
      <c r="G10" s="14">
        <v>4250000</v>
      </c>
      <c r="H10" s="14">
        <v>4250000</v>
      </c>
      <c r="I10" s="4" t="s">
        <v>24</v>
      </c>
    </row>
    <row r="11" spans="4:9" ht="20.100000000000001" customHeight="1">
      <c r="D11" s="10" t="s">
        <v>127</v>
      </c>
      <c r="E11" s="14">
        <v>6510000</v>
      </c>
      <c r="F11" s="14">
        <v>6982500</v>
      </c>
      <c r="G11" s="14">
        <v>5100000</v>
      </c>
      <c r="H11" s="14">
        <v>4250000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3991</v>
      </c>
      <c r="F16" s="56">
        <v>3967</v>
      </c>
      <c r="G16" s="56">
        <v>37853</v>
      </c>
      <c r="H16" s="56">
        <v>21349</v>
      </c>
      <c r="I16" s="3" t="s">
        <v>58</v>
      </c>
    </row>
    <row r="17" spans="4:9" ht="20.100000000000001" customHeight="1">
      <c r="D17" s="10" t="s">
        <v>128</v>
      </c>
      <c r="E17" s="57">
        <v>2394134</v>
      </c>
      <c r="F17" s="57">
        <v>2676340</v>
      </c>
      <c r="G17" s="57">
        <v>1476845</v>
      </c>
      <c r="H17" s="57">
        <v>1726812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1234530</v>
      </c>
      <c r="F19" s="57">
        <v>1191902</v>
      </c>
      <c r="G19" s="57">
        <v>2120061</v>
      </c>
      <c r="H19" s="57">
        <v>2022147</v>
      </c>
      <c r="I19" s="4" t="s">
        <v>169</v>
      </c>
    </row>
    <row r="20" spans="4:9" ht="20.100000000000001" customHeight="1">
      <c r="D20" s="19" t="s">
        <v>180</v>
      </c>
      <c r="E20" s="57">
        <v>121590</v>
      </c>
      <c r="F20" s="57">
        <v>153520</v>
      </c>
      <c r="G20" s="57">
        <v>165358</v>
      </c>
      <c r="H20" s="57">
        <v>210455</v>
      </c>
      <c r="I20" s="4" t="s">
        <v>170</v>
      </c>
    </row>
    <row r="21" spans="4:9" ht="20.100000000000001" customHeight="1">
      <c r="D21" s="19" t="s">
        <v>181</v>
      </c>
      <c r="E21" s="57">
        <v>4621358</v>
      </c>
      <c r="F21" s="57">
        <v>5362309</v>
      </c>
      <c r="G21" s="57">
        <v>5288472</v>
      </c>
      <c r="H21" s="57">
        <v>4519363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8806436</v>
      </c>
      <c r="F23" s="57">
        <v>9740037</v>
      </c>
      <c r="G23" s="57">
        <v>9139791</v>
      </c>
      <c r="H23" s="57">
        <v>8581290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3165917</v>
      </c>
      <c r="F25" s="57">
        <v>3410340</v>
      </c>
      <c r="G25" s="57">
        <v>3543859</v>
      </c>
      <c r="H25" s="57">
        <v>3618912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3165917</v>
      </c>
      <c r="F28" s="57">
        <v>3410340</v>
      </c>
      <c r="G28" s="57">
        <v>3543859</v>
      </c>
      <c r="H28" s="57">
        <v>3618912</v>
      </c>
      <c r="I28" s="4" t="s">
        <v>175</v>
      </c>
    </row>
    <row r="29" spans="4:9" ht="20.100000000000001" customHeight="1">
      <c r="D29" s="10" t="s">
        <v>72</v>
      </c>
      <c r="E29" s="57">
        <v>1958907</v>
      </c>
      <c r="F29" s="57">
        <v>1958907</v>
      </c>
      <c r="G29" s="57">
        <v>1958907</v>
      </c>
      <c r="H29" s="57">
        <v>1958907</v>
      </c>
      <c r="I29" s="4" t="s">
        <v>176</v>
      </c>
    </row>
    <row r="30" spans="4:9" ht="20.100000000000001" customHeight="1">
      <c r="D30" s="21" t="s">
        <v>29</v>
      </c>
      <c r="E30" s="58">
        <v>13931260</v>
      </c>
      <c r="F30" s="58">
        <v>15109284</v>
      </c>
      <c r="G30" s="58">
        <v>14642557</v>
      </c>
      <c r="H30" s="58">
        <v>14159109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549741</v>
      </c>
      <c r="F35" s="56">
        <v>803843</v>
      </c>
      <c r="G35" s="56">
        <v>1006171</v>
      </c>
      <c r="H35" s="56">
        <v>967073</v>
      </c>
      <c r="I35" s="3" t="s">
        <v>150</v>
      </c>
    </row>
    <row r="36" spans="4:9" ht="20.100000000000001" customHeight="1">
      <c r="D36" s="10" t="s">
        <v>101</v>
      </c>
      <c r="E36" s="57">
        <v>2115698</v>
      </c>
      <c r="F36" s="57">
        <v>2382047</v>
      </c>
      <c r="G36" s="57">
        <v>3742631</v>
      </c>
      <c r="H36" s="57">
        <v>4027409</v>
      </c>
      <c r="I36" s="4" t="s">
        <v>151</v>
      </c>
    </row>
    <row r="37" spans="4:9" ht="20.100000000000001" customHeight="1">
      <c r="D37" s="10" t="s">
        <v>102</v>
      </c>
      <c r="E37" s="57">
        <v>5923337</v>
      </c>
      <c r="F37" s="57">
        <v>6098062</v>
      </c>
      <c r="G37" s="57">
        <v>2147268</v>
      </c>
      <c r="H37" s="57">
        <v>1981308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255853</v>
      </c>
      <c r="H38" s="57">
        <v>952300</v>
      </c>
      <c r="I38" s="4" t="s">
        <v>85</v>
      </c>
    </row>
    <row r="39" spans="4:9" ht="20.100000000000001" customHeight="1">
      <c r="D39" s="10" t="s">
        <v>104</v>
      </c>
      <c r="E39" s="57">
        <v>8752111</v>
      </c>
      <c r="F39" s="57">
        <v>9554796</v>
      </c>
      <c r="G39" s="57">
        <v>9041790</v>
      </c>
      <c r="H39" s="57">
        <v>8262549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340800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8752111</v>
      </c>
      <c r="F43" s="58">
        <v>9554796</v>
      </c>
      <c r="G43" s="58">
        <v>9041790</v>
      </c>
      <c r="H43" s="58">
        <v>8603349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5250000</v>
      </c>
      <c r="F46" s="56">
        <v>5250000</v>
      </c>
      <c r="G46" s="56">
        <v>4250000</v>
      </c>
      <c r="H46" s="56">
        <v>4250000</v>
      </c>
      <c r="I46" s="3" t="s">
        <v>5</v>
      </c>
    </row>
    <row r="47" spans="4:9" ht="20.100000000000001" customHeight="1">
      <c r="D47" s="10" t="s">
        <v>31</v>
      </c>
      <c r="E47" s="57">
        <v>5250000</v>
      </c>
      <c r="F47" s="57">
        <v>5250000</v>
      </c>
      <c r="G47" s="57">
        <v>4250000</v>
      </c>
      <c r="H47" s="57">
        <v>4250000</v>
      </c>
      <c r="I47" s="4" t="s">
        <v>6</v>
      </c>
    </row>
    <row r="48" spans="4:9" ht="20.100000000000001" customHeight="1">
      <c r="D48" s="10" t="s">
        <v>130</v>
      </c>
      <c r="E48" s="57">
        <v>5250000</v>
      </c>
      <c r="F48" s="57">
        <v>5250000</v>
      </c>
      <c r="G48" s="57">
        <v>4250000</v>
      </c>
      <c r="H48" s="57">
        <v>4250000</v>
      </c>
      <c r="I48" s="4" t="s">
        <v>7</v>
      </c>
    </row>
    <row r="49" spans="4:9" ht="20.100000000000001" customHeight="1">
      <c r="D49" s="10" t="s">
        <v>73</v>
      </c>
      <c r="E49" s="57">
        <v>247576</v>
      </c>
      <c r="F49" s="57">
        <v>247576</v>
      </c>
      <c r="G49" s="57">
        <v>247576</v>
      </c>
      <c r="H49" s="57">
        <v>243075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45868</v>
      </c>
      <c r="H50" s="57">
        <v>45868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336400</v>
      </c>
      <c r="H52" s="57">
        <v>336400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-318427</v>
      </c>
      <c r="F58" s="57">
        <v>56912</v>
      </c>
      <c r="G58" s="57">
        <v>720923</v>
      </c>
      <c r="H58" s="57">
        <v>680417</v>
      </c>
      <c r="I58" s="4" t="s">
        <v>155</v>
      </c>
    </row>
    <row r="59" spans="4:9" ht="20.100000000000001" customHeight="1">
      <c r="D59" s="10" t="s">
        <v>38</v>
      </c>
      <c r="E59" s="57">
        <v>5179149</v>
      </c>
      <c r="F59" s="57">
        <v>5554488</v>
      </c>
      <c r="G59" s="57">
        <v>5600767</v>
      </c>
      <c r="H59" s="57">
        <v>5555760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13931260</v>
      </c>
      <c r="F61" s="58">
        <v>15109284</v>
      </c>
      <c r="G61" s="58">
        <v>14642557</v>
      </c>
      <c r="H61" s="58">
        <v>14159109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7189726</v>
      </c>
      <c r="F65" s="56">
        <v>7655026</v>
      </c>
      <c r="G65" s="56">
        <v>7337463</v>
      </c>
      <c r="H65" s="56">
        <v>7906337</v>
      </c>
      <c r="I65" s="3" t="s">
        <v>88</v>
      </c>
    </row>
    <row r="66" spans="4:9" ht="20.100000000000001" customHeight="1">
      <c r="D66" s="10" t="s">
        <v>110</v>
      </c>
      <c r="E66" s="57">
        <v>6308189</v>
      </c>
      <c r="F66" s="57">
        <v>6432590</v>
      </c>
      <c r="G66" s="57">
        <v>5971556</v>
      </c>
      <c r="H66" s="57">
        <v>6549792</v>
      </c>
      <c r="I66" s="4" t="s">
        <v>89</v>
      </c>
    </row>
    <row r="67" spans="4:9" ht="20.100000000000001" customHeight="1">
      <c r="D67" s="10" t="s">
        <v>132</v>
      </c>
      <c r="E67" s="57">
        <v>881537</v>
      </c>
      <c r="F67" s="57">
        <v>1222436</v>
      </c>
      <c r="G67" s="57">
        <v>1365907</v>
      </c>
      <c r="H67" s="57">
        <v>1356545</v>
      </c>
      <c r="I67" s="4" t="s">
        <v>90</v>
      </c>
    </row>
    <row r="68" spans="4:9" ht="20.100000000000001" customHeight="1">
      <c r="D68" s="10" t="s">
        <v>111</v>
      </c>
      <c r="E68" s="57">
        <v>438824</v>
      </c>
      <c r="F68" s="57">
        <v>453486</v>
      </c>
      <c r="G68" s="57">
        <v>449282</v>
      </c>
      <c r="H68" s="57">
        <v>446538</v>
      </c>
      <c r="I68" s="4" t="s">
        <v>91</v>
      </c>
    </row>
    <row r="69" spans="4:9" ht="20.100000000000001" customHeight="1">
      <c r="D69" s="10" t="s">
        <v>112</v>
      </c>
      <c r="E69" s="57">
        <v>169592</v>
      </c>
      <c r="F69" s="57">
        <v>169872</v>
      </c>
      <c r="G69" s="57">
        <v>156037</v>
      </c>
      <c r="H69" s="57">
        <v>211852</v>
      </c>
      <c r="I69" s="4" t="s">
        <v>92</v>
      </c>
    </row>
    <row r="70" spans="4:9" ht="20.100000000000001" customHeight="1">
      <c r="D70" s="10" t="s">
        <v>113</v>
      </c>
      <c r="E70" s="57">
        <v>304660</v>
      </c>
      <c r="F70" s="57">
        <v>294090</v>
      </c>
      <c r="G70" s="57">
        <v>290324</v>
      </c>
      <c r="H70" s="57">
        <v>276907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13000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273121</v>
      </c>
      <c r="F72" s="57">
        <v>599078</v>
      </c>
      <c r="G72" s="57">
        <v>747588</v>
      </c>
      <c r="H72" s="57">
        <v>698155</v>
      </c>
      <c r="I72" s="4" t="s">
        <v>95</v>
      </c>
    </row>
    <row r="73" spans="4:9" ht="20.100000000000001" customHeight="1">
      <c r="D73" s="10" t="s">
        <v>116</v>
      </c>
      <c r="E73" s="57">
        <v>122715</v>
      </c>
      <c r="F73" s="57">
        <v>137660</v>
      </c>
      <c r="G73" s="57">
        <v>40109</v>
      </c>
      <c r="H73" s="57">
        <v>67590</v>
      </c>
      <c r="I73" s="4" t="s">
        <v>63</v>
      </c>
    </row>
    <row r="74" spans="4:9" ht="20.100000000000001" customHeight="1">
      <c r="D74" s="10" t="s">
        <v>117</v>
      </c>
      <c r="E74" s="57">
        <v>5861</v>
      </c>
      <c r="F74" s="57">
        <v>0</v>
      </c>
      <c r="G74" s="57">
        <v>45098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389975</v>
      </c>
      <c r="F75" s="57">
        <v>736738</v>
      </c>
      <c r="G75" s="57">
        <v>742599</v>
      </c>
      <c r="H75" s="57">
        <v>765745</v>
      </c>
      <c r="I75" s="4" t="s">
        <v>96</v>
      </c>
    </row>
    <row r="76" spans="4:9" ht="20.100000000000001" customHeight="1">
      <c r="D76" s="10" t="s">
        <v>118</v>
      </c>
      <c r="E76" s="57">
        <v>765314</v>
      </c>
      <c r="F76" s="57">
        <v>783017</v>
      </c>
      <c r="G76" s="57">
        <v>678790</v>
      </c>
      <c r="H76" s="57">
        <v>692305</v>
      </c>
      <c r="I76" s="4" t="s">
        <v>97</v>
      </c>
    </row>
    <row r="77" spans="4:9" ht="20.100000000000001" customHeight="1">
      <c r="D77" s="10" t="s">
        <v>190</v>
      </c>
      <c r="E77" s="57">
        <v>-375339</v>
      </c>
      <c r="F77" s="57">
        <v>-46279</v>
      </c>
      <c r="G77" s="57">
        <v>63809</v>
      </c>
      <c r="H77" s="57">
        <v>73440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18802</v>
      </c>
      <c r="H78" s="57">
        <v>10759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-375339</v>
      </c>
      <c r="F82" s="57">
        <v>-46279</v>
      </c>
      <c r="G82" s="57">
        <v>45007</v>
      </c>
      <c r="H82" s="57">
        <v>62681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-375339</v>
      </c>
      <c r="F84" s="58">
        <v>-46279</v>
      </c>
      <c r="G84" s="58">
        <v>45007</v>
      </c>
      <c r="H84" s="58">
        <v>62681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3967</v>
      </c>
      <c r="F88" s="56">
        <v>37853</v>
      </c>
      <c r="G88" s="56">
        <v>21349</v>
      </c>
      <c r="H88" s="56">
        <v>10160</v>
      </c>
      <c r="I88" s="3" t="s">
        <v>16</v>
      </c>
    </row>
    <row r="89" spans="4:9" ht="20.100000000000001" customHeight="1">
      <c r="D89" s="10" t="s">
        <v>43</v>
      </c>
      <c r="E89" s="57">
        <v>346243</v>
      </c>
      <c r="F89" s="57">
        <v>-690054</v>
      </c>
      <c r="G89" s="57">
        <v>-205497</v>
      </c>
      <c r="H89" s="57">
        <v>1008518</v>
      </c>
      <c r="I89" s="4" t="s">
        <v>17</v>
      </c>
    </row>
    <row r="90" spans="4:9" ht="20.100000000000001" customHeight="1">
      <c r="D90" s="10" t="s">
        <v>44</v>
      </c>
      <c r="E90" s="57">
        <v>94855</v>
      </c>
      <c r="F90" s="57">
        <v>-84852</v>
      </c>
      <c r="G90" s="57">
        <v>-215271</v>
      </c>
      <c r="H90" s="57">
        <v>-111820</v>
      </c>
      <c r="I90" s="4" t="s">
        <v>18</v>
      </c>
    </row>
    <row r="91" spans="4:9" ht="20.100000000000001" customHeight="1">
      <c r="D91" s="10" t="s">
        <v>45</v>
      </c>
      <c r="E91" s="57">
        <v>-441074</v>
      </c>
      <c r="F91" s="57">
        <v>741020</v>
      </c>
      <c r="G91" s="57">
        <v>437272</v>
      </c>
      <c r="H91" s="57">
        <v>-885509</v>
      </c>
      <c r="I91" s="4" t="s">
        <v>19</v>
      </c>
    </row>
    <row r="92" spans="4:9" ht="20.100000000000001" customHeight="1">
      <c r="D92" s="21" t="s">
        <v>47</v>
      </c>
      <c r="E92" s="58">
        <v>3991</v>
      </c>
      <c r="F92" s="58">
        <v>3967</v>
      </c>
      <c r="G92" s="58">
        <v>37853</v>
      </c>
      <c r="H92" s="58">
        <v>21349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4.9622666666666664</v>
      </c>
      <c r="F96" s="22">
        <f>+F8*100/F10</f>
        <v>14.278476190476191</v>
      </c>
      <c r="G96" s="22">
        <f>+G8*100/G10</f>
        <v>2.7042823529411764</v>
      </c>
      <c r="H96" s="22">
        <f>+H8*100/H10</f>
        <v>33.088023529411764</v>
      </c>
      <c r="I96" s="3" t="s">
        <v>22</v>
      </c>
    </row>
    <row r="97" spans="1:15" ht="20.100000000000001" customHeight="1">
      <c r="D97" s="10" t="s">
        <v>49</v>
      </c>
      <c r="E97" s="13">
        <f>+E84/E10</f>
        <v>-7.1493142857142852E-2</v>
      </c>
      <c r="F97" s="13">
        <f>+F84/F10</f>
        <v>-8.8150476190476182E-3</v>
      </c>
      <c r="G97" s="13">
        <f>+G84/G10</f>
        <v>1.0589882352941176E-2</v>
      </c>
      <c r="H97" s="13">
        <f>+H84/H10</f>
        <v>1.4748470588235293E-2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0.9865045714285714</v>
      </c>
      <c r="F99" s="13">
        <f>+F59/F10</f>
        <v>1.0579977142857142</v>
      </c>
      <c r="G99" s="13">
        <f>+G59/G10</f>
        <v>1.3178275294117647</v>
      </c>
      <c r="H99" s="13">
        <f>+H59/H10</f>
        <v>1.3072376470588236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-17.344320734056414</v>
      </c>
      <c r="F100" s="13">
        <f>+F11/F84</f>
        <v>-150.87836815834396</v>
      </c>
      <c r="G100" s="13">
        <f>+G11/G84</f>
        <v>113.31570644566401</v>
      </c>
      <c r="H100" s="13">
        <f>+H11/H84</f>
        <v>67.803640656658317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1.2569632578634058</v>
      </c>
      <c r="F103" s="23">
        <f>+F11/F59</f>
        <v>1.2570915627146912</v>
      </c>
      <c r="G103" s="23">
        <f>+G11/G59</f>
        <v>0.91058956746459907</v>
      </c>
      <c r="H103" s="23">
        <f>+H11/H59</f>
        <v>0.7649718490359555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12.261065303462191</v>
      </c>
      <c r="F105" s="30">
        <f>+F67*100/F65</f>
        <v>15.96906398489045</v>
      </c>
      <c r="G105" s="30">
        <f>+G67*100/G65</f>
        <v>18.615521468387644</v>
      </c>
      <c r="H105" s="30">
        <f>+H67*100/H65</f>
        <v>17.157692620489108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5.4240592756942334</v>
      </c>
      <c r="F106" s="31">
        <f>+F75*100/F65</f>
        <v>9.6242390293644977</v>
      </c>
      <c r="G106" s="31">
        <f>+G75*100/G65</f>
        <v>10.120650693570788</v>
      </c>
      <c r="H106" s="31">
        <f>+H75*100/H65</f>
        <v>9.6852056774205302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-5.2204910173211054</v>
      </c>
      <c r="F107" s="31">
        <f>+F82*100/F65</f>
        <v>-0.60455705833004358</v>
      </c>
      <c r="G107" s="31">
        <f>+G82*100/G65</f>
        <v>0.61338639799614658</v>
      </c>
      <c r="H107" s="31">
        <f>+H82*100/H65</f>
        <v>0.79279443818294115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2.7992801799693638</v>
      </c>
      <c r="F108" s="31">
        <f>(F82+F76)*100/F30</f>
        <v>4.8760616320402743</v>
      </c>
      <c r="G108" s="31">
        <f>(G82+G76)*100/G30</f>
        <v>4.9431052240397628</v>
      </c>
      <c r="H108" s="31">
        <f>(H82+H76)*100/H30</f>
        <v>5.3321575531341701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-7.2471172387587224</v>
      </c>
      <c r="F109" s="29">
        <f>+F84*100/F59</f>
        <v>-0.83318210427315709</v>
      </c>
      <c r="G109" s="29">
        <f>+G84*100/G59</f>
        <v>0.80358636593880806</v>
      </c>
      <c r="H109" s="29">
        <f>+H84*100/H59</f>
        <v>1.1282164816334759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62.823542163451116</v>
      </c>
      <c r="F111" s="22">
        <f>+F43*100/F30</f>
        <v>63.237913854819325</v>
      </c>
      <c r="G111" s="22">
        <f>+G43*100/G30</f>
        <v>61.750075482035001</v>
      </c>
      <c r="H111" s="22">
        <f>+H43*100/H30</f>
        <v>60.761937774474369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37.176457836548884</v>
      </c>
      <c r="F112" s="13">
        <f>+F59*100/F30</f>
        <v>36.762086145180675</v>
      </c>
      <c r="G112" s="13">
        <f>+G59*100/G30</f>
        <v>38.249924517964999</v>
      </c>
      <c r="H112" s="13">
        <f>+H59*100/H30</f>
        <v>39.238062225525631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0.50956208824090499</v>
      </c>
      <c r="F113" s="23">
        <f>+F75/F76</f>
        <v>0.940896557801427</v>
      </c>
      <c r="G113" s="23">
        <f>+G75/G76</f>
        <v>1.0940040365945285</v>
      </c>
      <c r="H113" s="23">
        <f>+H75/H76</f>
        <v>1.1060804125349377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0.51608583861043433</v>
      </c>
      <c r="F115" s="22">
        <f>+F65/F30</f>
        <v>0.50664386214462576</v>
      </c>
      <c r="G115" s="22">
        <f>+G65/G30</f>
        <v>0.5011053055828979</v>
      </c>
      <c r="H115" s="22">
        <f>+H65/H30</f>
        <v>0.55839226889206095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2.2709774134950473</v>
      </c>
      <c r="F116" s="13">
        <f>+F65/F28</f>
        <v>2.244651852894433</v>
      </c>
      <c r="G116" s="13">
        <f>+G65/G28</f>
        <v>2.0704726119182508</v>
      </c>
      <c r="H116" s="13">
        <f>+H65/H28</f>
        <v>2.18472761979291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132.34654394845836</v>
      </c>
      <c r="F117" s="23">
        <f>+F65/F120</f>
        <v>41.324685139898833</v>
      </c>
      <c r="G117" s="23">
        <f>+G65/G120</f>
        <v>74.871307435638414</v>
      </c>
      <c r="H117" s="23">
        <f>+H65/H120</f>
        <v>24.80489488330651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1.0062070739276501</v>
      </c>
      <c r="F119" s="59">
        <f>+F23/F39</f>
        <v>1.0193872271056337</v>
      </c>
      <c r="G119" s="59">
        <f>+G23/G39</f>
        <v>1.0108386724310121</v>
      </c>
      <c r="H119" s="59">
        <f>+H23/H39</f>
        <v>1.0385765942205003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54325</v>
      </c>
      <c r="F120" s="58">
        <f>+F23-F39</f>
        <v>185241</v>
      </c>
      <c r="G120" s="58">
        <f>+G23-G39</f>
        <v>98001</v>
      </c>
      <c r="H120" s="58">
        <f>+H23-H39</f>
        <v>318741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2015-08-17T06:56:28Z</dcterms:modified>
</cp:coreProperties>
</file>